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280" activeTab="2"/>
  </bookViews>
  <sheets>
    <sheet name="選手名簿（見本）" sheetId="1" r:id="rId1"/>
    <sheet name="選手名簿" sheetId="2" r:id="rId2"/>
    <sheet name="参加申込用紙" sheetId="3" r:id="rId3"/>
  </sheets>
  <definedNames>
    <definedName name="data">'選手名簿'!$A$19:$H$118</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<sst xmlns="http://schemas.openxmlformats.org/spreadsheetml/2006/main" count="102" uniqueCount="70">
  <si>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</si>
  <si>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</si>
  <si>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</si>
  <si>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</si>
  <si>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</si>
  <si>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</si>
  <si>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</si>
  <si>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</si>
  <si>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</si>
  <si>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</si>
  <si>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</si>
  <si>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</si>
  <si>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</si>
  <si>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</si>
  <si>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</si>
  <si>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</si>
  <si>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</si>
  <si>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</si>
  <si>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</si>
  <si>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</si>
  <si>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</si>
  <si>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</si>
  <si>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</si>
  <si>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</si>
  <si>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</si>
  <si>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</si>
  <si>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</si>
  <si>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</si>
  <si>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</si>
  <si>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</si>
  <si>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</si>
  <si>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</si>
  <si>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</si>
  <si>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</si>
  <si>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</si>
  <si>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</si>
  <si>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</si>
  <si>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</si>
  <si>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</si>
  <si>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</si>
  <si>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</si>
  <si>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</si>
  <si>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</si>
  <si>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</si>
  <si>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楡基一郎</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</si>
  <si>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</si>
  <si>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</si>
  <si>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</si>
  <si>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</si>
  <si>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</si>
  <si>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</si>
  <si>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</si>
  <si>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</si>
  <si>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</si>
  <si>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</si>
  <si>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</si>
  <si>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</si>
  <si>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</si>
  <si>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</si>
  <si>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</si>
  <si>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</si>
  <si>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</si>
  <si>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</si>
  <si>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</si>
  <si>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</si>
  <si>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</si>
  <si>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</si>
  <si>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</si>
  <si>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</si>
  <si>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　　　※スコアシートに記入できるのは上記２０名とする。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</si>
</sst>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s>
  <fonts count="68">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b/>
      <u val="single"/>
      <sz val="11"/>
      <color indexed="8"/>
      <name val="Calibri"/>
      <family val="2"/>
    </font>
    <font>
      <sz val="12"/>
      <color indexed="8"/>
      <name val="ＭＳ Ｐゴシック"/>
      <family val="3"/>
    </font>
    <font>
      <sz val="16"/>
      <color indexed="8"/>
      <name val="Calibri"/>
      <family val="2"/>
    </font>
    <font>
      <sz val="16"/>
      <color indexed="8"/>
      <name val="ＭＳ Ｐゴシック"/>
      <family val="3"/>
    </font>
    <font>
      <sz val="14"/>
      <color indexed="8"/>
      <name val="ＭＳ Ｐゴシック"/>
      <family val="3"/>
    </font>
    <font>
      <u val="single"/>
      <sz val="11"/>
      <color indexed="8"/>
      <name val="ＭＳ Ｐゴシック"/>
      <family val="3"/>
    </font>
    <font>
      <u val="single"/>
      <sz val="11"/>
      <color indexed="8"/>
      <name val="Calibri"/>
      <family val="2"/>
    </font>
    <font>
      <sz val="9"/>
      <color indexed="8"/>
      <name val="Calibri"/>
      <family val="2"/>
    </font>
    <font>
      <sz val="9"/>
      <color indexed="8"/>
      <name val="ＭＳ Ｐゴシック"/>
      <family val="3"/>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sz val="11"/>
      <color indexed="10"/>
      <name val="Calibri"/>
      <family val="2"/>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00">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67" fillId="33" borderId="10" xfId="0" applyFont="1" applyFill="1" applyBorder="1" applyAlignment="1">
      <alignment vertical="center"/>
    </xf>
    <xf numFmtId="0" fontId="67" fillId="33" borderId="10" xfId="0" applyFont="1" applyFill="1" applyBorder="1" applyAlignment="1">
      <alignment horizontal="right" vertical="center"/>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12" fillId="0" borderId="0" xfId="0" applyFont="1" applyAlignment="1" applyProtection="1">
      <alignment horizontal="left"/>
      <protection/>
    </xf>
    <xf numFmtId="0" fontId="9" fillId="0" borderId="0" xfId="0" applyFont="1" applyAlignment="1" applyProtection="1">
      <alignment horizontal="center" vertical="center"/>
      <protection locked="0"/>
    </xf>
    <xf numFmtId="0" fontId="9" fillId="0" borderId="33" xfId="0" applyFont="1" applyBorder="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176" fontId="4" fillId="0" borderId="16" xfId="0" applyNumberFormat="1"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34" xfId="0" applyFont="1" applyBorder="1" applyAlignment="1" applyProtection="1">
      <alignment horizontal="center" vertical="center" shrinkToFit="1"/>
      <protection/>
    </xf>
    <xf numFmtId="0" fontId="4" fillId="0" borderId="35"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「参加申込用紙」に反映してしまうので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a:t>
          </a:r>
          <a:r>
            <a:rPr lang="en-US" cap="none" sz="1100" b="1" i="0" u="sng" baseline="0">
              <a:solidFill>
                <a:srgbClr val="000000"/>
              </a:solidFill>
              <a:latin typeface="ＭＳ Ｐゴシック"/>
              <a:ea typeface="ＭＳ Ｐゴシック"/>
              <a:cs typeface="ＭＳ Ｐゴシック"/>
            </a:rPr>
            <a:t>添付ファイルで</a:t>
          </a:r>
          <a:r>
            <a:rPr lang="en-US" cap="none" sz="1100" b="1" i="0" u="sng" baseline="0">
              <a:solidFill>
                <a:srgbClr val="000000"/>
              </a:solidFill>
              <a:latin typeface="ＭＳ Ｐゴシック"/>
              <a:ea typeface="ＭＳ Ｐゴシック"/>
              <a:cs typeface="ＭＳ Ｐゴシック"/>
            </a:rPr>
            <a:t>ご提出ください。</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地区</a:t>
          </a:r>
          <a:r>
            <a:rPr lang="en-US" cap="none" sz="1200" b="0" i="0" u="none" baseline="0">
              <a:solidFill>
                <a:srgbClr val="000000"/>
              </a:solidFill>
              <a:latin typeface="ＭＳ Ｐゴシック"/>
              <a:ea typeface="ＭＳ Ｐゴシック"/>
              <a:cs typeface="ＭＳ Ｐゴシック"/>
            </a:rPr>
            <a:t>あて先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public_basketball@yahoo.co.jp</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（本庄高校　鈴木）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４．北部地区では選手氏名の欄にマネージャーの名前を記載してもらっています。</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a:t>
          </a:r>
          <a:r>
            <a:rPr lang="en-US" cap="none" sz="1100" b="0" i="0" u="sng" baseline="0">
              <a:solidFill>
                <a:srgbClr val="000000"/>
              </a:solidFill>
              <a:latin typeface="ＭＳ Ｐゴシック"/>
              <a:ea typeface="ＭＳ Ｐゴシック"/>
              <a:cs typeface="ＭＳ Ｐゴシック"/>
            </a:rPr>
            <a:t>「氏名」「学年」「出身中学」</a:t>
          </a:r>
          <a:r>
            <a:rPr lang="en-US" cap="none" sz="1100" b="0" i="0" u="sng" baseline="0">
              <a:solidFill>
                <a:srgbClr val="000000"/>
              </a:solidFill>
              <a:latin typeface="ＭＳ Ｐゴシック"/>
              <a:ea typeface="ＭＳ Ｐゴシック"/>
              <a:cs typeface="ＭＳ Ｐゴシック"/>
            </a:rPr>
            <a:t>を入れ、</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春日部市立武里中学　→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春日部市立東中学　→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200025</xdr:colOff>
      <xdr:row>20</xdr:row>
      <xdr:rowOff>38100</xdr:rowOff>
    </xdr:from>
    <xdr:to>
      <xdr:col>8</xdr:col>
      <xdr:colOff>123825</xdr:colOff>
      <xdr:row>21</xdr:row>
      <xdr:rowOff>152400</xdr:rowOff>
    </xdr:to>
    <xdr:sp>
      <xdr:nvSpPr>
        <xdr:cNvPr id="7" name="左矢印 9"/>
        <xdr:cNvSpPr>
          <a:spLocks/>
        </xdr:cNvSpPr>
      </xdr:nvSpPr>
      <xdr:spPr>
        <a:xfrm rot="18901779">
          <a:off x="5381625" y="4019550"/>
          <a:ext cx="2943225" cy="352425"/>
        </a:xfrm>
        <a:prstGeom prst="leftArrow">
          <a:avLst>
            <a:gd name="adj" fmla="val -43935"/>
          </a:avLst>
        </a:prstGeom>
        <a:solidFill>
          <a:srgbClr val="FFFFFF"/>
        </a:solidFill>
        <a:ln w="1587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1</xdr:row>
      <xdr:rowOff>57150</xdr:rowOff>
    </xdr:from>
    <xdr:to>
      <xdr:col>9</xdr:col>
      <xdr:colOff>428625</xdr:colOff>
      <xdr:row>6</xdr:row>
      <xdr:rowOff>123825</xdr:rowOff>
    </xdr:to>
    <xdr:sp>
      <xdr:nvSpPr>
        <xdr:cNvPr id="2" name="角丸四角形 2"/>
        <xdr:cNvSpPr>
          <a:spLocks/>
        </xdr:cNvSpPr>
      </xdr:nvSpPr>
      <xdr:spPr>
        <a:xfrm>
          <a:off x="4876800" y="228600"/>
          <a:ext cx="4429125" cy="9239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p>
      </xdr:txBody>
    </xdr:sp>
    <xdr:clientData/>
  </xdr:twoCellAnchor>
  <xdr:twoCellAnchor>
    <xdr:from>
      <xdr:col>6</xdr:col>
      <xdr:colOff>38100</xdr:colOff>
      <xdr:row>24</xdr:row>
      <xdr:rowOff>66675</xdr:rowOff>
    </xdr:from>
    <xdr:to>
      <xdr:col>11</xdr:col>
      <xdr:colOff>609600</xdr:colOff>
      <xdr:row>33</xdr:row>
      <xdr:rowOff>76200</xdr:rowOff>
    </xdr:to>
    <xdr:sp>
      <xdr:nvSpPr>
        <xdr:cNvPr id="3" name="四角形吹き出し 3"/>
        <xdr:cNvSpPr>
          <a:spLocks/>
        </xdr:cNvSpPr>
      </xdr:nvSpPr>
      <xdr:spPr>
        <a:xfrm>
          <a:off x="6886575" y="4724400"/>
          <a:ext cx="3952875" cy="2152650"/>
        </a:xfrm>
        <a:prstGeom prst="wedgeRectCallout">
          <a:avLst>
            <a:gd name="adj1" fmla="val -52662"/>
            <a:gd name="adj2" fmla="val -73384"/>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春日部市立武里中学　→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春日部市立東中学　→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1</xdr:col>
      <xdr:colOff>1838325</xdr:colOff>
      <xdr:row>29</xdr:row>
      <xdr:rowOff>76200</xdr:rowOff>
    </xdr:from>
    <xdr:to>
      <xdr:col>5</xdr:col>
      <xdr:colOff>371475</xdr:colOff>
      <xdr:row>33</xdr:row>
      <xdr:rowOff>123825</xdr:rowOff>
    </xdr:to>
    <xdr:sp>
      <xdr:nvSpPr>
        <xdr:cNvPr id="4" name="四角形吹き出し 4"/>
        <xdr:cNvSpPr>
          <a:spLocks/>
        </xdr:cNvSpPr>
      </xdr:nvSpPr>
      <xdr:spPr>
        <a:xfrm>
          <a:off x="2905125" y="5924550"/>
          <a:ext cx="2647950" cy="1000125"/>
        </a:xfrm>
        <a:prstGeom prst="wedgeRectCallout">
          <a:avLst>
            <a:gd name="adj1" fmla="val -72500"/>
            <a:gd name="adj2" fmla="val -87740"/>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昨年度までとの変更点です。</a:t>
          </a:r>
          <a:r>
            <a:rPr lang="en-US" cap="none" sz="1100" b="0" i="0" u="none" baseline="0">
              <a:solidFill>
                <a:srgbClr val="DD0806"/>
              </a:solidFill>
            </a:rPr>
            <a:t>
</a:t>
          </a:r>
          <a:r>
            <a:rPr lang="en-US" cap="none" sz="1100" b="0" i="0" u="none" baseline="0">
              <a:solidFill>
                <a:srgbClr val="DD0806"/>
              </a:solidFill>
              <a:latin typeface="ＭＳ Ｐゴシック"/>
              <a:ea typeface="ＭＳ Ｐゴシック"/>
              <a:cs typeface="ＭＳ Ｐゴシック"/>
            </a:rPr>
            <a:t>　ご注意ください。</a:t>
          </a:r>
          <a:r>
            <a:rPr lang="en-US" cap="none" sz="1100" b="0" i="0" u="none" baseline="0">
              <a:solidFill>
                <a:srgbClr val="000000"/>
              </a:solidFill>
            </a:rPr>
            <a:t>
</a:t>
          </a:r>
        </a:p>
      </xdr:txBody>
    </xdr:sp>
    <xdr:clientData/>
  </xdr:twoCellAnchor>
  <xdr:twoCellAnchor>
    <xdr:from>
      <xdr:col>5</xdr:col>
      <xdr:colOff>1181100</xdr:colOff>
      <xdr:row>17</xdr:row>
      <xdr:rowOff>209550</xdr:rowOff>
    </xdr:from>
    <xdr:to>
      <xdr:col>8</xdr:col>
      <xdr:colOff>285750</xdr:colOff>
      <xdr:row>19</xdr:row>
      <xdr:rowOff>180975</xdr:rowOff>
    </xdr:to>
    <xdr:sp>
      <xdr:nvSpPr>
        <xdr:cNvPr id="5" name="左矢印 6"/>
        <xdr:cNvSpPr>
          <a:spLocks/>
        </xdr:cNvSpPr>
      </xdr:nvSpPr>
      <xdr:spPr>
        <a:xfrm rot="19312313">
          <a:off x="6362700" y="3171825"/>
          <a:ext cx="2124075" cy="476250"/>
        </a:xfrm>
        <a:prstGeom prst="leftArrow">
          <a:avLst>
            <a:gd name="adj" fmla="val -39282"/>
          </a:avLst>
        </a:prstGeom>
        <a:solidFill>
          <a:srgbClr val="FFFFFF"/>
        </a:solidFill>
        <a:ln w="254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152400</xdr:rowOff>
    </xdr:from>
    <xdr:to>
      <xdr:col>10</xdr:col>
      <xdr:colOff>0</xdr:colOff>
      <xdr:row>15</xdr:row>
      <xdr:rowOff>9525</xdr:rowOff>
    </xdr:to>
    <xdr:sp>
      <xdr:nvSpPr>
        <xdr:cNvPr id="6" name="四角形吹き出し 5"/>
        <xdr:cNvSpPr>
          <a:spLocks/>
        </xdr:cNvSpPr>
      </xdr:nvSpPr>
      <xdr:spPr>
        <a:xfrm>
          <a:off x="7172325" y="1695450"/>
          <a:ext cx="2381250" cy="11239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048000" cy="1981200"/>
    <xdr:sp>
      <xdr:nvSpPr>
        <xdr:cNvPr id="3" name="テキスト ボックス 3"/>
        <xdr:cNvSpPr txBox="1">
          <a:spLocks noChangeArrowheads="1"/>
        </xdr:cNvSpPr>
      </xdr:nvSpPr>
      <xdr:spPr>
        <a:xfrm>
          <a:off x="7877175" y="1285875"/>
          <a:ext cx="3048000" cy="19812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　</a:t>
          </a:r>
          <a:r>
            <a:rPr lang="en-US" cap="none" sz="1100" b="1" i="0" u="none" baseline="0">
              <a:solidFill>
                <a:srgbClr val="0066CC"/>
              </a:solidFill>
              <a:latin typeface="Calibri"/>
              <a:ea typeface="Calibri"/>
              <a:cs typeface="Calibri"/>
            </a:rPr>
            <a:t>public_basketball@yahoo.co.jp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247650</xdr:colOff>
      <xdr:row>13</xdr:row>
      <xdr:rowOff>28575</xdr:rowOff>
    </xdr:from>
    <xdr:to>
      <xdr:col>20</xdr:col>
      <xdr:colOff>104775</xdr:colOff>
      <xdr:row>16</xdr:row>
      <xdr:rowOff>38100</xdr:rowOff>
    </xdr:to>
    <xdr:sp>
      <xdr:nvSpPr>
        <xdr:cNvPr id="4" name="正方形/長方形 4"/>
        <xdr:cNvSpPr>
          <a:spLocks/>
        </xdr:cNvSpPr>
      </xdr:nvSpPr>
      <xdr:spPr>
        <a:xfrm>
          <a:off x="7896225" y="365760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85" zoomScaleNormal="85" zoomScalePageLayoutView="0" workbookViewId="0" topLeftCell="A16">
      <selection activeCell="S4" sqref="S4"/>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26</v>
      </c>
      <c r="E9" s="6" t="s">
        <v>5</v>
      </c>
      <c r="F9" s="3" t="s">
        <v>56</v>
      </c>
    </row>
    <row r="10" spans="1:6" ht="18.75" customHeight="1">
      <c r="A10" s="53" t="s">
        <v>30</v>
      </c>
      <c r="B10" s="61" t="s">
        <v>54</v>
      </c>
      <c r="E10" s="6" t="s">
        <v>19</v>
      </c>
      <c r="F10" s="3" t="s">
        <v>56</v>
      </c>
    </row>
    <row r="11" spans="1:6" ht="18.75" customHeight="1">
      <c r="A11" s="6" t="s">
        <v>2</v>
      </c>
      <c r="B11" s="61" t="s">
        <v>55</v>
      </c>
      <c r="E11" s="6" t="s">
        <v>20</v>
      </c>
      <c r="F11" s="3" t="s">
        <v>57</v>
      </c>
    </row>
    <row r="12" spans="1:6" ht="18.75" customHeight="1">
      <c r="A12" s="6" t="s">
        <v>26</v>
      </c>
      <c r="B12" s="62" t="s">
        <v>42</v>
      </c>
      <c r="E12" s="6" t="s">
        <v>21</v>
      </c>
      <c r="F12" s="3" t="s">
        <v>58</v>
      </c>
    </row>
    <row r="13" spans="1:6" ht="18.75" customHeight="1">
      <c r="A13" s="6" t="s">
        <v>27</v>
      </c>
      <c r="B13" s="61" t="s">
        <v>43</v>
      </c>
      <c r="E13" s="6" t="s">
        <v>23</v>
      </c>
      <c r="F13" s="3" t="s">
        <v>59</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44</v>
      </c>
      <c r="C18" s="3">
        <v>4</v>
      </c>
      <c r="D18" s="3">
        <v>3</v>
      </c>
      <c r="E18" s="3">
        <v>180</v>
      </c>
      <c r="F18" s="3" t="s">
        <v>51</v>
      </c>
      <c r="G18" s="4"/>
    </row>
    <row r="19" spans="1:7" ht="18.75" customHeight="1">
      <c r="A19" s="4">
        <v>2</v>
      </c>
      <c r="B19" s="3" t="s">
        <v>45</v>
      </c>
      <c r="C19" s="3">
        <v>5</v>
      </c>
      <c r="D19" s="3">
        <v>3</v>
      </c>
      <c r="E19" s="3">
        <v>175</v>
      </c>
      <c r="F19" s="3" t="s">
        <v>60</v>
      </c>
      <c r="G19" s="4"/>
    </row>
    <row r="20" spans="1:7" ht="18.75" customHeight="1">
      <c r="A20" s="4">
        <v>3</v>
      </c>
      <c r="B20" s="3" t="s">
        <v>46</v>
      </c>
      <c r="C20" s="3">
        <v>6</v>
      </c>
      <c r="D20" s="3">
        <v>3</v>
      </c>
      <c r="E20" s="3">
        <v>185</v>
      </c>
      <c r="F20" s="3" t="s">
        <v>52</v>
      </c>
      <c r="G20" s="4"/>
    </row>
    <row r="21" spans="1:7" ht="18.75" customHeight="1">
      <c r="A21" s="4">
        <v>4</v>
      </c>
      <c r="B21" s="3" t="s">
        <v>47</v>
      </c>
      <c r="C21" s="3">
        <v>7</v>
      </c>
      <c r="D21" s="3">
        <v>2</v>
      </c>
      <c r="E21" s="3">
        <v>180</v>
      </c>
      <c r="F21" s="3" t="s">
        <v>53</v>
      </c>
      <c r="G21" s="4"/>
    </row>
    <row r="22" spans="1:7" ht="18.75" customHeight="1">
      <c r="A22" s="4">
        <v>5</v>
      </c>
      <c r="B22" s="3" t="s">
        <v>48</v>
      </c>
      <c r="C22" s="3">
        <v>8</v>
      </c>
      <c r="D22" s="3">
        <v>2</v>
      </c>
      <c r="E22" s="3">
        <v>170</v>
      </c>
      <c r="F22" s="3" t="s">
        <v>51</v>
      </c>
      <c r="G22" s="4"/>
    </row>
    <row r="23" spans="1:7" ht="18.75" customHeight="1">
      <c r="A23" s="4">
        <v>6</v>
      </c>
      <c r="B23" s="3" t="s">
        <v>49</v>
      </c>
      <c r="C23" s="3">
        <v>9</v>
      </c>
      <c r="D23" s="3">
        <v>1</v>
      </c>
      <c r="E23" s="3">
        <v>175</v>
      </c>
      <c r="F23" s="3" t="s">
        <v>60</v>
      </c>
      <c r="G23" s="4"/>
    </row>
    <row r="24" spans="1:7" ht="18.75" customHeight="1">
      <c r="A24" s="4">
        <v>7</v>
      </c>
      <c r="B24" s="3" t="s">
        <v>50</v>
      </c>
      <c r="C24" s="3">
        <v>10</v>
      </c>
      <c r="D24" s="3">
        <v>1</v>
      </c>
      <c r="E24" s="3">
        <v>165</v>
      </c>
      <c r="F24" s="3" t="s">
        <v>52</v>
      </c>
      <c r="G24" s="4"/>
    </row>
    <row r="25" spans="1:7" ht="18.75" customHeight="1">
      <c r="A25" s="4">
        <v>8</v>
      </c>
      <c r="B25" s="70" t="s">
        <v>66</v>
      </c>
      <c r="C25" s="70"/>
      <c r="D25" s="70">
        <v>2</v>
      </c>
      <c r="E25" s="71" t="s">
        <v>68</v>
      </c>
      <c r="F25" s="70" t="s">
        <v>52</v>
      </c>
      <c r="G25" s="4"/>
    </row>
    <row r="26" spans="1:7" ht="18.75" customHeight="1">
      <c r="A26" s="4">
        <v>9</v>
      </c>
      <c r="B26" s="70" t="s">
        <v>67</v>
      </c>
      <c r="C26" s="70"/>
      <c r="D26" s="70">
        <v>1</v>
      </c>
      <c r="E26" s="71" t="s">
        <v>68</v>
      </c>
      <c r="F26" s="70" t="s">
        <v>52</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showGridLines="0" zoomScale="115" zoomScaleNormal="115" zoomScalePageLayoutView="0" workbookViewId="0" topLeftCell="A7">
      <selection activeCell="G9" sqref="G9"/>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ht="6" customHeight="1">
      <c r="E15" s="2"/>
    </row>
    <row r="16" ht="6" customHeight="1"/>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tabSelected="1" zoomScale="70" zoomScaleNormal="70" zoomScalePageLayoutView="0" workbookViewId="0" topLeftCell="A19">
      <selection activeCell="B33" sqref="B33:K33"/>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0</v>
      </c>
      <c r="G1" s="81" t="s">
        <v>22</v>
      </c>
      <c r="H1" s="81"/>
      <c r="I1" s="81"/>
      <c r="J1" s="9"/>
      <c r="K1" s="9"/>
      <c r="M1" s="10"/>
    </row>
    <row r="2" spans="2:13" ht="11.25" customHeight="1">
      <c r="B2" s="13"/>
      <c r="C2" s="14"/>
      <c r="D2" s="14"/>
      <c r="E2" s="14"/>
      <c r="F2" s="14"/>
      <c r="G2" s="14"/>
      <c r="H2" s="14"/>
      <c r="I2" s="14"/>
      <c r="J2" s="14"/>
      <c r="K2" s="14"/>
      <c r="M2" s="10"/>
    </row>
    <row r="3" spans="2:13" ht="28.5" customHeight="1">
      <c r="B3" s="87" t="s">
        <v>37</v>
      </c>
      <c r="C3" s="87"/>
      <c r="D3" s="87"/>
      <c r="E3" s="87"/>
      <c r="F3" s="87"/>
      <c r="G3" s="87"/>
      <c r="H3" s="87"/>
      <c r="I3" s="87"/>
      <c r="J3" s="87"/>
      <c r="K3" s="87"/>
      <c r="M3" s="10"/>
    </row>
    <row r="4" spans="2:31" ht="33" customHeight="1">
      <c r="B4" s="75" t="s">
        <v>63</v>
      </c>
      <c r="C4" s="75"/>
      <c r="D4" s="75"/>
      <c r="E4" s="75"/>
      <c r="F4" s="75"/>
      <c r="G4" s="75"/>
      <c r="H4" s="75"/>
      <c r="I4" s="75"/>
      <c r="J4" s="75"/>
      <c r="K4" s="75"/>
      <c r="M4" s="10"/>
      <c r="Y4" s="1"/>
      <c r="Z4" s="63" t="s">
        <v>63</v>
      </c>
      <c r="AA4" s="64"/>
      <c r="AB4" s="64"/>
      <c r="AC4" s="64"/>
      <c r="AD4" s="64"/>
      <c r="AE4" s="65"/>
    </row>
    <row r="5" spans="2:31" ht="28.5" customHeight="1" thickBot="1">
      <c r="B5" s="76" t="s">
        <v>0</v>
      </c>
      <c r="C5" s="76"/>
      <c r="D5" s="76"/>
      <c r="E5" s="76"/>
      <c r="F5" s="76"/>
      <c r="G5" s="76"/>
      <c r="H5" s="76"/>
      <c r="I5" s="76"/>
      <c r="J5" s="76"/>
      <c r="K5" s="76"/>
      <c r="Y5" s="1"/>
      <c r="Z5" s="66" t="s">
        <v>64</v>
      </c>
      <c r="AA5" s="67"/>
      <c r="AB5" s="67"/>
      <c r="AC5" s="67"/>
      <c r="AD5" s="67"/>
      <c r="AE5" s="68"/>
    </row>
    <row r="6" spans="2:31" ht="19.5" customHeight="1">
      <c r="B6" s="15" t="s">
        <v>1</v>
      </c>
      <c r="C6" s="16"/>
      <c r="D6" s="86">
        <f>'選手名簿'!B11</f>
        <v>0</v>
      </c>
      <c r="E6" s="86"/>
      <c r="F6" s="86"/>
      <c r="G6" s="86"/>
      <c r="H6" s="86"/>
      <c r="I6" s="86"/>
      <c r="J6" s="17" t="s">
        <v>2</v>
      </c>
      <c r="K6" s="18">
        <f>'選手名簿'!B12</f>
        <v>0</v>
      </c>
      <c r="Y6" s="1"/>
      <c r="Z6" s="66" t="s">
        <v>65</v>
      </c>
      <c r="AA6" s="67"/>
      <c r="AB6" s="67"/>
      <c r="AC6" s="67"/>
      <c r="AD6" s="67"/>
      <c r="AE6" s="68"/>
    </row>
    <row r="7" spans="2:31" ht="19.5" customHeight="1">
      <c r="B7" s="19" t="s">
        <v>3</v>
      </c>
      <c r="C7" s="20"/>
      <c r="D7" s="79">
        <f>'選手名簿'!B13</f>
        <v>0</v>
      </c>
      <c r="E7" s="79"/>
      <c r="F7" s="79"/>
      <c r="G7" s="21" t="s">
        <v>4</v>
      </c>
      <c r="H7" s="22"/>
      <c r="I7" s="88">
        <f>'選手名簿'!B14</f>
        <v>0</v>
      </c>
      <c r="J7" s="88"/>
      <c r="K7" s="89"/>
      <c r="Y7" s="1"/>
      <c r="Z7" s="66" t="s">
        <v>62</v>
      </c>
      <c r="AA7" s="67"/>
      <c r="AB7" s="67"/>
      <c r="AC7" s="67"/>
      <c r="AD7" s="67"/>
      <c r="AE7" s="68"/>
    </row>
    <row r="8" spans="1:31" ht="19.5" customHeight="1">
      <c r="A8" s="59" t="s">
        <v>34</v>
      </c>
      <c r="B8" s="19" t="s">
        <v>5</v>
      </c>
      <c r="C8" s="20"/>
      <c r="D8" s="79">
        <f>'選手名簿'!F10</f>
        <v>0</v>
      </c>
      <c r="E8" s="79"/>
      <c r="F8" s="21" t="s">
        <v>28</v>
      </c>
      <c r="G8" s="22"/>
      <c r="H8" s="79">
        <f>'選手名簿'!F11</f>
        <v>0</v>
      </c>
      <c r="I8" s="79"/>
      <c r="J8" s="79"/>
      <c r="K8" s="80"/>
      <c r="Y8" s="1"/>
      <c r="Z8" s="66"/>
      <c r="AA8" s="67"/>
      <c r="AB8" s="67"/>
      <c r="AC8" s="67"/>
      <c r="AD8" s="67"/>
      <c r="AE8" s="68"/>
    </row>
    <row r="9" spans="1:31" ht="19.5" customHeight="1" thickBot="1">
      <c r="A9" s="59" t="s">
        <v>33</v>
      </c>
      <c r="B9" s="23" t="s">
        <v>6</v>
      </c>
      <c r="C9" s="24"/>
      <c r="D9" s="82">
        <f>'選手名簿'!F12</f>
        <v>0</v>
      </c>
      <c r="E9" s="82"/>
      <c r="F9" s="25" t="s">
        <v>7</v>
      </c>
      <c r="G9" s="26"/>
      <c r="H9" s="83">
        <f>'選手名簿'!F13</f>
        <v>0</v>
      </c>
      <c r="I9" s="84"/>
      <c r="J9" s="84"/>
      <c r="K9" s="85"/>
      <c r="Y9" s="1"/>
      <c r="Z9" s="69" t="s">
        <v>38</v>
      </c>
      <c r="AA9" s="67"/>
      <c r="AB9" s="67"/>
      <c r="AC9" s="67"/>
      <c r="AD9" s="67"/>
      <c r="AE9" s="68"/>
    </row>
    <row r="10" spans="1:31" ht="19.5" customHeight="1">
      <c r="A10" s="60" t="s">
        <v>32</v>
      </c>
      <c r="B10" s="27" t="s">
        <v>8</v>
      </c>
      <c r="C10" s="90" t="s">
        <v>9</v>
      </c>
      <c r="D10" s="90"/>
      <c r="E10" s="17" t="s">
        <v>10</v>
      </c>
      <c r="F10" s="17" t="s">
        <v>11</v>
      </c>
      <c r="G10" s="28" t="s">
        <v>12</v>
      </c>
      <c r="H10" s="29"/>
      <c r="I10" s="30"/>
      <c r="J10" s="17" t="s">
        <v>13</v>
      </c>
      <c r="K10" s="18" t="s">
        <v>14</v>
      </c>
      <c r="M10" s="31"/>
      <c r="O10" s="32"/>
      <c r="P10" s="32"/>
      <c r="Q10" s="33"/>
      <c r="Y10" s="1"/>
      <c r="Z10" s="69" t="s">
        <v>36</v>
      </c>
      <c r="AA10" s="67"/>
      <c r="AB10" s="67"/>
      <c r="AC10" s="67"/>
      <c r="AD10" s="67"/>
      <c r="AE10" s="68"/>
    </row>
    <row r="11" spans="1:31" ht="21.75" customHeight="1">
      <c r="A11" s="7"/>
      <c r="B11" s="34">
        <v>1</v>
      </c>
      <c r="C11" s="77">
        <f aca="true" t="shared" si="0" ref="C11:C30">IF(ISERROR(VLOOKUP(A11,data,2)),"",VLOOKUP(A11,data,2))</f>
      </c>
      <c r="D11" s="77"/>
      <c r="E11" s="57"/>
      <c r="F11" s="35">
        <f aca="true" t="shared" si="1" ref="F11:F30">IF(ISERROR(VLOOKUP(A11,data,4)),"",VLOOKUP(A11,data,4))</f>
      </c>
      <c r="G11" s="78">
        <f aca="true" t="shared" si="2" ref="G11:G30">IF(ISERROR(VLOOKUP(A11,data,5)),"",VLOOKUP(A11,data,5))</f>
      </c>
      <c r="H11" s="78"/>
      <c r="I11" s="78">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39</v>
      </c>
      <c r="AA11" s="67"/>
      <c r="AB11" s="67"/>
      <c r="AC11" s="67"/>
      <c r="AD11" s="67"/>
      <c r="AE11" s="68"/>
    </row>
    <row r="12" spans="1:31" ht="21.75" customHeight="1">
      <c r="A12" s="7"/>
      <c r="B12" s="34">
        <v>2</v>
      </c>
      <c r="C12" s="77">
        <f t="shared" si="0"/>
      </c>
      <c r="D12" s="77"/>
      <c r="E12" s="57"/>
      <c r="F12" s="35">
        <f t="shared" si="1"/>
      </c>
      <c r="G12" s="78">
        <f t="shared" si="2"/>
      </c>
      <c r="H12" s="78"/>
      <c r="I12" s="78">
        <f t="shared" si="3"/>
      </c>
      <c r="J12" s="54">
        <f t="shared" si="4"/>
      </c>
      <c r="K12" s="36">
        <f t="shared" si="5"/>
      </c>
      <c r="M12" s="33"/>
      <c r="N12" s="32"/>
      <c r="O12" s="37"/>
      <c r="P12" s="32"/>
      <c r="Q12" s="33"/>
      <c r="Y12" s="1"/>
      <c r="Z12" s="91" t="s">
        <v>40</v>
      </c>
      <c r="AA12" s="92"/>
      <c r="AB12" s="92"/>
      <c r="AC12" s="92"/>
      <c r="AD12" s="92"/>
      <c r="AE12" s="93"/>
    </row>
    <row r="13" spans="1:31" ht="21.75" customHeight="1">
      <c r="A13" s="7"/>
      <c r="B13" s="34">
        <v>3</v>
      </c>
      <c r="C13" s="77">
        <f t="shared" si="0"/>
      </c>
      <c r="D13" s="77"/>
      <c r="E13" s="57"/>
      <c r="F13" s="35">
        <f t="shared" si="1"/>
      </c>
      <c r="G13" s="78">
        <f t="shared" si="2"/>
      </c>
      <c r="H13" s="78"/>
      <c r="I13" s="78">
        <f t="shared" si="3"/>
      </c>
      <c r="J13" s="54">
        <f t="shared" si="4"/>
      </c>
      <c r="K13" s="36">
        <f t="shared" si="5"/>
      </c>
      <c r="M13" s="33"/>
      <c r="N13" s="32"/>
      <c r="O13" s="37"/>
      <c r="P13" s="32"/>
      <c r="Q13" s="33"/>
      <c r="Y13" s="1"/>
      <c r="Z13" s="94" t="s">
        <v>41</v>
      </c>
      <c r="AA13" s="95"/>
      <c r="AB13" s="95"/>
      <c r="AC13" s="95"/>
      <c r="AD13" s="95"/>
      <c r="AE13" s="96"/>
    </row>
    <row r="14" spans="1:26" ht="21.75" customHeight="1">
      <c r="A14" s="7"/>
      <c r="B14" s="34">
        <v>4</v>
      </c>
      <c r="C14" s="77">
        <f t="shared" si="0"/>
      </c>
      <c r="D14" s="77"/>
      <c r="E14" s="57"/>
      <c r="F14" s="35">
        <f t="shared" si="1"/>
      </c>
      <c r="G14" s="78">
        <f t="shared" si="2"/>
      </c>
      <c r="H14" s="78"/>
      <c r="I14" s="78">
        <f t="shared" si="3"/>
      </c>
      <c r="J14" s="54">
        <f t="shared" si="4"/>
      </c>
      <c r="K14" s="36">
        <f t="shared" si="5"/>
      </c>
      <c r="M14" s="33"/>
      <c r="N14" s="32"/>
      <c r="O14" s="37"/>
      <c r="P14" s="32"/>
      <c r="Q14" s="33"/>
      <c r="Y14" s="1"/>
      <c r="Z14" s="1"/>
    </row>
    <row r="15" spans="1:26" ht="21.75" customHeight="1">
      <c r="A15" s="7"/>
      <c r="B15" s="34">
        <v>5</v>
      </c>
      <c r="C15" s="77">
        <f t="shared" si="0"/>
      </c>
      <c r="D15" s="77"/>
      <c r="E15" s="57"/>
      <c r="F15" s="35">
        <f t="shared" si="1"/>
      </c>
      <c r="G15" s="78">
        <f t="shared" si="2"/>
      </c>
      <c r="H15" s="78"/>
      <c r="I15" s="78">
        <f t="shared" si="3"/>
      </c>
      <c r="J15" s="54">
        <f t="shared" si="4"/>
      </c>
      <c r="K15" s="36">
        <f t="shared" si="5"/>
      </c>
      <c r="M15" s="33"/>
      <c r="N15" s="32"/>
      <c r="O15" s="37"/>
      <c r="P15" s="32"/>
      <c r="Q15" s="33"/>
      <c r="Y15" s="1"/>
      <c r="Z15" s="1"/>
    </row>
    <row r="16" spans="1:26" ht="21.75" customHeight="1">
      <c r="A16" s="7"/>
      <c r="B16" s="34">
        <v>6</v>
      </c>
      <c r="C16" s="77">
        <f t="shared" si="0"/>
      </c>
      <c r="D16" s="77"/>
      <c r="E16" s="57"/>
      <c r="F16" s="35">
        <f t="shared" si="1"/>
      </c>
      <c r="G16" s="78">
        <f t="shared" si="2"/>
      </c>
      <c r="H16" s="78"/>
      <c r="I16" s="78">
        <f t="shared" si="3"/>
      </c>
      <c r="J16" s="54">
        <f t="shared" si="4"/>
      </c>
      <c r="K16" s="36">
        <f t="shared" si="5"/>
      </c>
      <c r="M16" s="33"/>
      <c r="N16" s="32"/>
      <c r="O16" s="37"/>
      <c r="P16" s="32"/>
      <c r="Q16" s="33"/>
      <c r="Y16" s="1"/>
      <c r="Z16" s="1"/>
    </row>
    <row r="17" spans="1:26" ht="21.75" customHeight="1">
      <c r="A17" s="7"/>
      <c r="B17" s="34">
        <v>7</v>
      </c>
      <c r="C17" s="77">
        <f t="shared" si="0"/>
      </c>
      <c r="D17" s="77"/>
      <c r="E17" s="57"/>
      <c r="F17" s="35">
        <f t="shared" si="1"/>
      </c>
      <c r="G17" s="78">
        <f t="shared" si="2"/>
      </c>
      <c r="H17" s="78"/>
      <c r="I17" s="78">
        <f t="shared" si="3"/>
      </c>
      <c r="J17" s="54">
        <f t="shared" si="4"/>
      </c>
      <c r="K17" s="36">
        <f t="shared" si="5"/>
      </c>
      <c r="M17" s="33"/>
      <c r="N17" s="32"/>
      <c r="O17" s="37"/>
      <c r="P17" s="32"/>
      <c r="Q17" s="33"/>
      <c r="Y17" s="1"/>
      <c r="Z17" s="1"/>
    </row>
    <row r="18" spans="1:26" ht="21.75" customHeight="1">
      <c r="A18" s="7"/>
      <c r="B18" s="34">
        <v>8</v>
      </c>
      <c r="C18" s="77">
        <f t="shared" si="0"/>
      </c>
      <c r="D18" s="77"/>
      <c r="E18" s="57"/>
      <c r="F18" s="35">
        <f t="shared" si="1"/>
      </c>
      <c r="G18" s="78">
        <f t="shared" si="2"/>
      </c>
      <c r="H18" s="78"/>
      <c r="I18" s="78">
        <f t="shared" si="3"/>
      </c>
      <c r="J18" s="54">
        <f t="shared" si="4"/>
      </c>
      <c r="K18" s="36">
        <f t="shared" si="5"/>
      </c>
      <c r="M18" s="33"/>
      <c r="N18" s="32"/>
      <c r="O18" s="32"/>
      <c r="P18" s="32"/>
      <c r="Q18" s="33"/>
      <c r="Y18" s="1"/>
      <c r="Z18" s="1"/>
    </row>
    <row r="19" spans="1:26" ht="21.75" customHeight="1">
      <c r="A19" s="7"/>
      <c r="B19" s="34">
        <v>9</v>
      </c>
      <c r="C19" s="77">
        <f t="shared" si="0"/>
      </c>
      <c r="D19" s="77"/>
      <c r="E19" s="57"/>
      <c r="F19" s="35">
        <f t="shared" si="1"/>
      </c>
      <c r="G19" s="78">
        <f t="shared" si="2"/>
      </c>
      <c r="H19" s="78"/>
      <c r="I19" s="78">
        <f t="shared" si="3"/>
      </c>
      <c r="J19" s="54">
        <f t="shared" si="4"/>
      </c>
      <c r="K19" s="36">
        <f t="shared" si="5"/>
      </c>
      <c r="M19" s="33"/>
      <c r="N19" s="32"/>
      <c r="O19" s="37"/>
      <c r="P19" s="32"/>
      <c r="Q19" s="33"/>
      <c r="Y19" s="1"/>
      <c r="Z19" s="1"/>
    </row>
    <row r="20" spans="1:26" ht="21.75" customHeight="1">
      <c r="A20" s="7"/>
      <c r="B20" s="34">
        <v>10</v>
      </c>
      <c r="C20" s="77">
        <f t="shared" si="0"/>
      </c>
      <c r="D20" s="77"/>
      <c r="E20" s="57"/>
      <c r="F20" s="35">
        <f t="shared" si="1"/>
      </c>
      <c r="G20" s="78">
        <f t="shared" si="2"/>
      </c>
      <c r="H20" s="78"/>
      <c r="I20" s="78">
        <f t="shared" si="3"/>
      </c>
      <c r="J20" s="54">
        <f t="shared" si="4"/>
      </c>
      <c r="K20" s="36">
        <f t="shared" si="5"/>
      </c>
      <c r="M20" s="38"/>
      <c r="N20" s="39"/>
      <c r="O20" s="39"/>
      <c r="P20" s="39"/>
      <c r="Q20" s="38"/>
      <c r="Y20" s="1"/>
      <c r="Z20" s="1"/>
    </row>
    <row r="21" spans="1:26" ht="21.75" customHeight="1">
      <c r="A21" s="7"/>
      <c r="B21" s="34">
        <v>11</v>
      </c>
      <c r="C21" s="77">
        <f t="shared" si="0"/>
      </c>
      <c r="D21" s="77"/>
      <c r="E21" s="57"/>
      <c r="F21" s="35">
        <f t="shared" si="1"/>
      </c>
      <c r="G21" s="78">
        <f t="shared" si="2"/>
      </c>
      <c r="H21" s="78"/>
      <c r="I21" s="78">
        <f t="shared" si="3"/>
      </c>
      <c r="J21" s="54">
        <f t="shared" si="4"/>
      </c>
      <c r="K21" s="36">
        <f t="shared" si="5"/>
      </c>
      <c r="M21" s="33"/>
      <c r="N21" s="32"/>
      <c r="O21" s="37"/>
      <c r="P21" s="32"/>
      <c r="Q21" s="33"/>
      <c r="Y21" s="1"/>
      <c r="Z21" s="1"/>
    </row>
    <row r="22" spans="1:17" ht="21.75" customHeight="1">
      <c r="A22" s="7"/>
      <c r="B22" s="34">
        <v>12</v>
      </c>
      <c r="C22" s="77">
        <f t="shared" si="0"/>
      </c>
      <c r="D22" s="77"/>
      <c r="E22" s="57"/>
      <c r="F22" s="35">
        <f t="shared" si="1"/>
      </c>
      <c r="G22" s="78">
        <f t="shared" si="2"/>
      </c>
      <c r="H22" s="78"/>
      <c r="I22" s="78">
        <f t="shared" si="3"/>
      </c>
      <c r="J22" s="54">
        <f t="shared" si="4"/>
      </c>
      <c r="K22" s="36">
        <f t="shared" si="5"/>
      </c>
      <c r="M22" s="33"/>
      <c r="N22" s="32"/>
      <c r="O22" s="37"/>
      <c r="P22" s="32"/>
      <c r="Q22" s="33"/>
    </row>
    <row r="23" spans="1:17" ht="21.75" customHeight="1">
      <c r="A23" s="7"/>
      <c r="B23" s="34">
        <v>13</v>
      </c>
      <c r="C23" s="77">
        <f t="shared" si="0"/>
      </c>
      <c r="D23" s="77"/>
      <c r="E23" s="57"/>
      <c r="F23" s="35">
        <f t="shared" si="1"/>
      </c>
      <c r="G23" s="78">
        <f t="shared" si="2"/>
      </c>
      <c r="H23" s="78"/>
      <c r="I23" s="78">
        <f t="shared" si="3"/>
      </c>
      <c r="J23" s="54">
        <f t="shared" si="4"/>
      </c>
      <c r="K23" s="36">
        <f t="shared" si="5"/>
      </c>
      <c r="M23" s="33"/>
      <c r="N23" s="32"/>
      <c r="O23" s="32"/>
      <c r="P23" s="32"/>
      <c r="Q23" s="33"/>
    </row>
    <row r="24" spans="1:17" ht="21.75" customHeight="1">
      <c r="A24" s="7"/>
      <c r="B24" s="34">
        <v>14</v>
      </c>
      <c r="C24" s="77">
        <f t="shared" si="0"/>
      </c>
      <c r="D24" s="77"/>
      <c r="E24" s="57"/>
      <c r="F24" s="35">
        <f t="shared" si="1"/>
      </c>
      <c r="G24" s="78">
        <f t="shared" si="2"/>
      </c>
      <c r="H24" s="78"/>
      <c r="I24" s="78">
        <f t="shared" si="3"/>
      </c>
      <c r="J24" s="54">
        <f t="shared" si="4"/>
      </c>
      <c r="K24" s="36">
        <f t="shared" si="5"/>
      </c>
      <c r="M24" s="33"/>
      <c r="N24" s="32"/>
      <c r="O24" s="32"/>
      <c r="P24" s="32"/>
      <c r="Q24" s="33"/>
    </row>
    <row r="25" spans="1:17" ht="21.75" customHeight="1">
      <c r="A25" s="7"/>
      <c r="B25" s="34">
        <v>15</v>
      </c>
      <c r="C25" s="77">
        <f t="shared" si="0"/>
      </c>
      <c r="D25" s="77"/>
      <c r="E25" s="57"/>
      <c r="F25" s="35">
        <f t="shared" si="1"/>
      </c>
      <c r="G25" s="78">
        <f t="shared" si="2"/>
      </c>
      <c r="H25" s="78"/>
      <c r="I25" s="78">
        <f t="shared" si="3"/>
      </c>
      <c r="J25" s="54">
        <f t="shared" si="4"/>
      </c>
      <c r="K25" s="36">
        <f t="shared" si="5"/>
      </c>
      <c r="M25" s="33"/>
      <c r="N25" s="32"/>
      <c r="O25" s="37"/>
      <c r="P25" s="32"/>
      <c r="Q25" s="33"/>
    </row>
    <row r="26" spans="1:17" ht="21.75" customHeight="1">
      <c r="A26" s="7"/>
      <c r="B26" s="34">
        <v>16</v>
      </c>
      <c r="C26" s="77">
        <f t="shared" si="0"/>
      </c>
      <c r="D26" s="77"/>
      <c r="E26" s="57"/>
      <c r="F26" s="35">
        <f t="shared" si="1"/>
      </c>
      <c r="G26" s="78">
        <f t="shared" si="2"/>
      </c>
      <c r="H26" s="78"/>
      <c r="I26" s="78">
        <f t="shared" si="3"/>
      </c>
      <c r="J26" s="54">
        <f t="shared" si="4"/>
      </c>
      <c r="K26" s="36">
        <f t="shared" si="5"/>
      </c>
      <c r="M26" s="33"/>
      <c r="N26" s="32"/>
      <c r="O26" s="32"/>
      <c r="P26" s="32"/>
      <c r="Q26" s="33"/>
    </row>
    <row r="27" spans="1:17" ht="21.75" customHeight="1">
      <c r="A27" s="7"/>
      <c r="B27" s="34">
        <v>17</v>
      </c>
      <c r="C27" s="77">
        <f t="shared" si="0"/>
      </c>
      <c r="D27" s="77"/>
      <c r="E27" s="57"/>
      <c r="F27" s="35">
        <f t="shared" si="1"/>
      </c>
      <c r="G27" s="78">
        <f t="shared" si="2"/>
      </c>
      <c r="H27" s="78"/>
      <c r="I27" s="78">
        <f t="shared" si="3"/>
      </c>
      <c r="J27" s="54">
        <f t="shared" si="4"/>
      </c>
      <c r="K27" s="36">
        <f t="shared" si="5"/>
      </c>
      <c r="M27" s="33"/>
      <c r="N27" s="32"/>
      <c r="O27" s="32"/>
      <c r="P27" s="32"/>
      <c r="Q27" s="33"/>
    </row>
    <row r="28" spans="1:17" ht="21.75" customHeight="1">
      <c r="A28" s="7"/>
      <c r="B28" s="34">
        <v>18</v>
      </c>
      <c r="C28" s="77">
        <f t="shared" si="0"/>
      </c>
      <c r="D28" s="77"/>
      <c r="E28" s="57"/>
      <c r="F28" s="35">
        <f t="shared" si="1"/>
      </c>
      <c r="G28" s="78">
        <f t="shared" si="2"/>
      </c>
      <c r="H28" s="78"/>
      <c r="I28" s="78">
        <f t="shared" si="3"/>
      </c>
      <c r="J28" s="54">
        <f t="shared" si="4"/>
      </c>
      <c r="K28" s="36">
        <f t="shared" si="5"/>
      </c>
      <c r="M28" s="33"/>
      <c r="N28" s="32"/>
      <c r="O28" s="32"/>
      <c r="P28" s="32"/>
      <c r="Q28" s="33"/>
    </row>
    <row r="29" spans="1:17" ht="21.75" customHeight="1">
      <c r="A29" s="7"/>
      <c r="B29" s="34">
        <v>19</v>
      </c>
      <c r="C29" s="77">
        <f t="shared" si="0"/>
      </c>
      <c r="D29" s="77"/>
      <c r="E29" s="57"/>
      <c r="F29" s="35">
        <f t="shared" si="1"/>
      </c>
      <c r="G29" s="78">
        <f t="shared" si="2"/>
      </c>
      <c r="H29" s="78"/>
      <c r="I29" s="78">
        <f t="shared" si="3"/>
      </c>
      <c r="J29" s="54">
        <f t="shared" si="4"/>
      </c>
      <c r="K29" s="36">
        <f t="shared" si="5"/>
      </c>
      <c r="M29" s="33"/>
      <c r="N29" s="32"/>
      <c r="O29" s="32"/>
      <c r="P29" s="32"/>
      <c r="Q29" s="33"/>
    </row>
    <row r="30" spans="1:17" ht="21.75" customHeight="1" thickBot="1">
      <c r="A30" s="7"/>
      <c r="B30" s="40">
        <v>20</v>
      </c>
      <c r="C30" s="72">
        <f t="shared" si="0"/>
      </c>
      <c r="D30" s="72"/>
      <c r="E30" s="58"/>
      <c r="F30" s="41">
        <f t="shared" si="1"/>
      </c>
      <c r="G30" s="73">
        <f t="shared" si="2"/>
      </c>
      <c r="H30" s="73"/>
      <c r="I30" s="73">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74" t="s">
        <v>25</v>
      </c>
      <c r="C32" s="74"/>
      <c r="D32" s="74"/>
      <c r="E32" s="74"/>
      <c r="F32" s="74"/>
      <c r="G32" s="74"/>
      <c r="H32" s="74"/>
      <c r="I32" s="74"/>
      <c r="J32" s="74"/>
      <c r="K32" s="74"/>
      <c r="M32" s="33"/>
      <c r="N32" s="32"/>
      <c r="O32" s="32"/>
      <c r="P32" s="32"/>
      <c r="Q32" s="33"/>
    </row>
    <row r="33" spans="2:17" ht="18" customHeight="1">
      <c r="B33" s="74" t="s">
        <v>69</v>
      </c>
      <c r="C33" s="74"/>
      <c r="D33" s="74"/>
      <c r="E33" s="74"/>
      <c r="F33" s="74"/>
      <c r="G33" s="74"/>
      <c r="H33" s="74"/>
      <c r="I33" s="74"/>
      <c r="J33" s="74"/>
      <c r="K33" s="74"/>
      <c r="M33" s="33"/>
      <c r="N33" s="32"/>
      <c r="O33" s="32"/>
      <c r="P33" s="32"/>
      <c r="Q33" s="33"/>
    </row>
    <row r="34" spans="2:17" s="44" customFormat="1" ht="18" customHeight="1">
      <c r="B34" s="74" t="s">
        <v>61</v>
      </c>
      <c r="C34" s="74"/>
      <c r="D34" s="74"/>
      <c r="E34" s="74"/>
      <c r="F34" s="74"/>
      <c r="G34" s="74"/>
      <c r="H34" s="74"/>
      <c r="I34" s="74"/>
      <c r="J34" s="74"/>
      <c r="K34" s="74"/>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98">
        <f ca="1">TODAY()</f>
        <v>41761</v>
      </c>
      <c r="H36" s="98"/>
      <c r="I36" s="98"/>
      <c r="J36" s="98"/>
      <c r="K36" s="98"/>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97">
        <f>'参加申込用紙'!D6</f>
        <v>0</v>
      </c>
      <c r="D38" s="97"/>
      <c r="E38" s="97"/>
      <c r="F38" s="48"/>
      <c r="G38" s="49" t="s">
        <v>16</v>
      </c>
      <c r="H38" s="99">
        <f>'選手名簿'!F14</f>
        <v>0</v>
      </c>
      <c r="I38" s="99"/>
      <c r="J38" s="99"/>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H38:J38"/>
    <mergeCell ref="C18:D18"/>
    <mergeCell ref="C13:D13"/>
    <mergeCell ref="G12:I12"/>
    <mergeCell ref="Z12:AE12"/>
    <mergeCell ref="Z13:AE13"/>
    <mergeCell ref="C38:E38"/>
    <mergeCell ref="G36:K36"/>
    <mergeCell ref="G18:I18"/>
    <mergeCell ref="G13:I13"/>
    <mergeCell ref="C14:D14"/>
    <mergeCell ref="G14:I14"/>
    <mergeCell ref="B32:K32"/>
    <mergeCell ref="B33:K33"/>
    <mergeCell ref="G1:I1"/>
    <mergeCell ref="D9:E9"/>
    <mergeCell ref="H9:K9"/>
    <mergeCell ref="D6:I6"/>
    <mergeCell ref="D7:F7"/>
    <mergeCell ref="B3:K3"/>
    <mergeCell ref="I7:K7"/>
    <mergeCell ref="D8:E8"/>
    <mergeCell ref="H8:K8"/>
    <mergeCell ref="G15:I15"/>
    <mergeCell ref="C16:D16"/>
    <mergeCell ref="G16:I16"/>
    <mergeCell ref="C17:D17"/>
    <mergeCell ref="G17:I17"/>
    <mergeCell ref="C10:D10"/>
    <mergeCell ref="C11:D11"/>
    <mergeCell ref="G11:I11"/>
    <mergeCell ref="C12:D12"/>
    <mergeCell ref="C21:D21"/>
    <mergeCell ref="G21:I21"/>
    <mergeCell ref="C15:D15"/>
    <mergeCell ref="C22:D22"/>
    <mergeCell ref="G22:I22"/>
    <mergeCell ref="C19:D19"/>
    <mergeCell ref="G19:I19"/>
    <mergeCell ref="C20:D20"/>
    <mergeCell ref="G20:I20"/>
    <mergeCell ref="C23:D23"/>
    <mergeCell ref="G23:I23"/>
    <mergeCell ref="G26:I26"/>
    <mergeCell ref="C27:D27"/>
    <mergeCell ref="G27:I27"/>
    <mergeCell ref="C24:D24"/>
    <mergeCell ref="G24:I24"/>
    <mergeCell ref="C25:D25"/>
    <mergeCell ref="G25:I25"/>
    <mergeCell ref="C30:D30"/>
    <mergeCell ref="G30:I30"/>
    <mergeCell ref="B34:K34"/>
    <mergeCell ref="B4:K4"/>
    <mergeCell ref="B5:K5"/>
    <mergeCell ref="C28:D28"/>
    <mergeCell ref="G28:I28"/>
    <mergeCell ref="C29:D29"/>
    <mergeCell ref="G29:I29"/>
    <mergeCell ref="C26:D26"/>
  </mergeCells>
  <conditionalFormatting sqref="B4:K4 F1">
    <cfRule type="cellIs" priority="1" dxfId="0" operator="equal" stopIfTrue="1">
      <formula>""</formula>
    </cfRule>
  </conditionalFormatting>
  <dataValidations count="2">
    <dataValidation type="list" allowBlank="1" showInputMessage="1" showErrorMessage="1" sqref="M2:M3">
      <formula1>参加申込用紙!$Z$4:$Z$8</formula1>
    </dataValidation>
    <dataValidation type="list" allowBlank="1" showInputMessage="1" showErrorMessage="1" sqref="B4:K4">
      <formula1>参加申込用紙!$Z$4:$Z$9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 </cp:lastModifiedBy>
  <cp:lastPrinted>2014-04-17T11:30:20Z</cp:lastPrinted>
  <dcterms:created xsi:type="dcterms:W3CDTF">2010-03-09T01:41:34Z</dcterms:created>
  <dcterms:modified xsi:type="dcterms:W3CDTF">2014-05-02T02:52:37Z</dcterms:modified>
  <cp:category/>
  <cp:version/>
  <cp:contentType/>
  <cp:contentStatus/>
</cp:coreProperties>
</file>